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B21" i="1"/>
  <c r="D21" i="1" s="1"/>
  <c r="D20" i="1"/>
  <c r="D19" i="1"/>
  <c r="D18" i="1"/>
  <c r="D17" i="1"/>
  <c r="D16" i="1"/>
  <c r="B15" i="1"/>
  <c r="D15" i="1" s="1"/>
  <c r="D14" i="1"/>
  <c r="B13" i="1"/>
  <c r="D13" i="1" s="1"/>
  <c r="D12" i="1"/>
  <c r="D11" i="1"/>
  <c r="D10" i="1"/>
  <c r="D9" i="1"/>
  <c r="D8" i="1"/>
  <c r="D7" i="1"/>
  <c r="D6" i="1"/>
  <c r="D5" i="1"/>
  <c r="B4" i="1"/>
  <c r="D4" i="1" s="1"/>
  <c r="D3" i="1"/>
  <c r="D52" i="1" l="1"/>
</calcChain>
</file>

<file path=xl/sharedStrings.xml><?xml version="1.0" encoding="utf-8"?>
<sst xmlns="http://schemas.openxmlformats.org/spreadsheetml/2006/main" count="55" uniqueCount="54">
  <si>
    <t>Наименование</t>
  </si>
  <si>
    <t>Объем, м3</t>
  </si>
  <si>
    <t>1ПБ 10-1</t>
  </si>
  <si>
    <t>1ПБ 13-1</t>
  </si>
  <si>
    <t>1ПБ 16-1</t>
  </si>
  <si>
    <t>2ПБ 10-1п</t>
  </si>
  <si>
    <t>2ПБ 13-1п</t>
  </si>
  <si>
    <t>2ПБ 16-2п</t>
  </si>
  <si>
    <t>2ПБ 17-2п</t>
  </si>
  <si>
    <t>2ПБ 19-3п</t>
  </si>
  <si>
    <t>2ПБ 22-3п</t>
  </si>
  <si>
    <t>2ПБ 25-3п</t>
  </si>
  <si>
    <t>2ПБ 26-4п</t>
  </si>
  <si>
    <t>2ПБ 29-4п</t>
  </si>
  <si>
    <t>2ПБ 30-4п</t>
  </si>
  <si>
    <t>3ПБ 13-37п</t>
  </si>
  <si>
    <t>3ПБ 16-37п</t>
  </si>
  <si>
    <t>3ПБ 18-37п</t>
  </si>
  <si>
    <t>3ПБ 21-8п</t>
  </si>
  <si>
    <t>3ПБ 25-8п</t>
  </si>
  <si>
    <t>3ПБ 27-8п</t>
  </si>
  <si>
    <t>3ПБ 30-8п</t>
  </si>
  <si>
    <t>3ПБ 34-4п</t>
  </si>
  <si>
    <t>3ПБ 36-4п</t>
  </si>
  <si>
    <t>3ПБ 39-8п</t>
  </si>
  <si>
    <t>5ПБ 18-27п</t>
  </si>
  <si>
    <t>5ПБ 21-27п</t>
  </si>
  <si>
    <t>5ПБ 25-37п</t>
  </si>
  <si>
    <t>5ПБ 27-37п</t>
  </si>
  <si>
    <t>5ПБ 30-37п</t>
  </si>
  <si>
    <t>5ПБ 31-27п</t>
  </si>
  <si>
    <t>5ПБ 34-20п</t>
  </si>
  <si>
    <t>5ПБ 36-20п</t>
  </si>
  <si>
    <t>4ПБ44-8п</t>
  </si>
  <si>
    <t>4ПБ48-8п</t>
  </si>
  <si>
    <t>4ПБ60-8п</t>
  </si>
  <si>
    <t>ПРГ32.1.4АШ</t>
  </si>
  <si>
    <t>ПРГ28.1.3АШ</t>
  </si>
  <si>
    <t>ПРГ36.1.4АШ</t>
  </si>
  <si>
    <t>3ПП14-71</t>
  </si>
  <si>
    <t>3ПП16-71</t>
  </si>
  <si>
    <t>3ПП18-71</t>
  </si>
  <si>
    <t>3ПП21-71</t>
  </si>
  <si>
    <t>3ПП27-71</t>
  </si>
  <si>
    <t>ОП 4.4АШ</t>
  </si>
  <si>
    <t>ОП 5.2АШ</t>
  </si>
  <si>
    <t>ОП 5.4АШ</t>
  </si>
  <si>
    <t>ОП 6.2АШ</t>
  </si>
  <si>
    <t>ОП 6.4АШ</t>
  </si>
  <si>
    <t>ОП1</t>
  </si>
  <si>
    <t>ОП2</t>
  </si>
  <si>
    <t>ИТОГО:</t>
  </si>
  <si>
    <t>Количество, шт.</t>
  </si>
  <si>
    <t>Склад перемычек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</si>
</sst>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14" fontId="7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G8" sqref="G8"/>
    </sheetView>
  </sheetViews>
  <sheetFormatPr defaultRowHeight="15" x14ac:dyDescent="0.25"/>
  <cols>
    <col min="1" max="1" width="17.7109375" customWidth="1"/>
    <col min="2" max="2" width="12.140625" customWidth="1"/>
    <col min="3" max="3" width="16" customWidth="1"/>
    <col min="4" max="4" width="11.140625" customWidth="1"/>
  </cols>
  <sheetData>
    <row r="1" spans="1:4" x14ac:dyDescent="0.25">
      <c r="A1" s="13" t="s">
        <v>53</v>
      </c>
      <c r="B1" s="13"/>
      <c r="C1" s="14">
        <f ca="1">TODAY()</f>
        <v>42359</v>
      </c>
    </row>
    <row r="2" spans="1:4" x14ac:dyDescent="0.25">
      <c r="A2" s="10" t="s">
        <v>0</v>
      </c>
      <c r="B2" s="10" t="s">
        <v>1</v>
      </c>
      <c r="C2" s="15" t="s">
        <v>52</v>
      </c>
      <c r="D2" s="15" t="s">
        <v>1</v>
      </c>
    </row>
    <row r="3" spans="1:4" ht="15.75" x14ac:dyDescent="0.25">
      <c r="A3" s="11" t="s">
        <v>2</v>
      </c>
      <c r="B3" s="6">
        <v>8.0000000000000002E-3</v>
      </c>
      <c r="C3" s="5">
        <v>125</v>
      </c>
      <c r="D3" s="5">
        <f>C3*B3</f>
        <v>1</v>
      </c>
    </row>
    <row r="4" spans="1:4" ht="15.75" x14ac:dyDescent="0.25">
      <c r="A4" s="12" t="s">
        <v>3</v>
      </c>
      <c r="B4" s="1">
        <f>0.025/2.5</f>
        <v>0.01</v>
      </c>
      <c r="C4" s="5">
        <v>475</v>
      </c>
      <c r="D4" s="5">
        <f>C4*B4</f>
        <v>4.75</v>
      </c>
    </row>
    <row r="5" spans="1:4" ht="15.75" x14ac:dyDescent="0.25">
      <c r="A5" s="11" t="s">
        <v>4</v>
      </c>
      <c r="B5" s="6">
        <v>1.2E-2</v>
      </c>
      <c r="C5" s="5">
        <v>58</v>
      </c>
      <c r="D5" s="5">
        <f>C5*B5</f>
        <v>0.69600000000000006</v>
      </c>
    </row>
    <row r="6" spans="1:4" ht="15.75" x14ac:dyDescent="0.25">
      <c r="A6" s="12" t="s">
        <v>5</v>
      </c>
      <c r="B6" s="1">
        <v>1.7299999999999999E-2</v>
      </c>
      <c r="C6" s="5">
        <v>226</v>
      </c>
      <c r="D6" s="5">
        <f t="shared" ref="D6:D44" si="0">C6*B6</f>
        <v>3.9097999999999997</v>
      </c>
    </row>
    <row r="7" spans="1:4" ht="15.75" x14ac:dyDescent="0.25">
      <c r="A7" s="12" t="s">
        <v>6</v>
      </c>
      <c r="B7" s="1">
        <v>2.1999999999999999E-2</v>
      </c>
      <c r="C7" s="5">
        <v>251</v>
      </c>
      <c r="D7" s="5">
        <f t="shared" si="0"/>
        <v>5.5219999999999994</v>
      </c>
    </row>
    <row r="8" spans="1:4" ht="15.75" x14ac:dyDescent="0.25">
      <c r="A8" s="12" t="s">
        <v>7</v>
      </c>
      <c r="B8" s="1">
        <v>2.5999999999999999E-2</v>
      </c>
      <c r="C8" s="5">
        <v>299</v>
      </c>
      <c r="D8" s="5">
        <f t="shared" si="0"/>
        <v>7.774</v>
      </c>
    </row>
    <row r="9" spans="1:4" ht="15.75" x14ac:dyDescent="0.25">
      <c r="A9" s="12" t="s">
        <v>8</v>
      </c>
      <c r="B9" s="1">
        <v>0.03</v>
      </c>
      <c r="C9" s="5">
        <v>59</v>
      </c>
      <c r="D9" s="5">
        <f t="shared" si="0"/>
        <v>1.77</v>
      </c>
    </row>
    <row r="10" spans="1:4" ht="15.75" x14ac:dyDescent="0.25">
      <c r="A10" s="12" t="s">
        <v>9</v>
      </c>
      <c r="B10" s="1">
        <v>0.03</v>
      </c>
      <c r="C10" s="5">
        <v>185</v>
      </c>
      <c r="D10" s="5">
        <f t="shared" si="0"/>
        <v>5.55</v>
      </c>
    </row>
    <row r="11" spans="1:4" ht="15.75" x14ac:dyDescent="0.25">
      <c r="A11" s="12" t="s">
        <v>10</v>
      </c>
      <c r="B11" s="1">
        <v>3.6999999999999998E-2</v>
      </c>
      <c r="C11" s="5">
        <v>158</v>
      </c>
      <c r="D11" s="5">
        <f t="shared" si="0"/>
        <v>5.8460000000000001</v>
      </c>
    </row>
    <row r="12" spans="1:4" ht="15.75" x14ac:dyDescent="0.25">
      <c r="A12" s="12" t="s">
        <v>11</v>
      </c>
      <c r="B12" s="1">
        <v>4.1000000000000002E-2</v>
      </c>
      <c r="C12" s="5">
        <v>201</v>
      </c>
      <c r="D12" s="5">
        <f t="shared" si="0"/>
        <v>8.2409999999999997</v>
      </c>
    </row>
    <row r="13" spans="1:4" ht="15.75" x14ac:dyDescent="0.25">
      <c r="A13" s="12" t="s">
        <v>12</v>
      </c>
      <c r="B13" s="1">
        <f>0.109/2.5</f>
        <v>4.36E-2</v>
      </c>
      <c r="C13" s="5">
        <v>40</v>
      </c>
      <c r="D13" s="5">
        <f t="shared" si="0"/>
        <v>1.744</v>
      </c>
    </row>
    <row r="14" spans="1:4" ht="15.75" x14ac:dyDescent="0.25">
      <c r="A14" s="12" t="s">
        <v>13</v>
      </c>
      <c r="B14" s="1">
        <v>0.05</v>
      </c>
      <c r="C14" s="5">
        <v>31</v>
      </c>
      <c r="D14" s="5">
        <f t="shared" si="0"/>
        <v>1.55</v>
      </c>
    </row>
    <row r="15" spans="1:4" ht="15.75" x14ac:dyDescent="0.25">
      <c r="A15" s="12" t="s">
        <v>14</v>
      </c>
      <c r="B15" s="1">
        <f>0.125/2.5</f>
        <v>0.05</v>
      </c>
      <c r="C15" s="5">
        <v>27</v>
      </c>
      <c r="D15" s="5">
        <f t="shared" si="0"/>
        <v>1.35</v>
      </c>
    </row>
    <row r="16" spans="1:4" ht="15.75" x14ac:dyDescent="0.25">
      <c r="A16" s="12" t="s">
        <v>15</v>
      </c>
      <c r="B16" s="1">
        <v>3.4000000000000002E-2</v>
      </c>
      <c r="C16" s="5">
        <v>171</v>
      </c>
      <c r="D16" s="5">
        <f t="shared" si="0"/>
        <v>5.8140000000000001</v>
      </c>
    </row>
    <row r="17" spans="1:4" ht="15.75" x14ac:dyDescent="0.25">
      <c r="A17" s="12" t="s">
        <v>16</v>
      </c>
      <c r="B17" s="1">
        <v>4.1000000000000002E-2</v>
      </c>
      <c r="C17" s="5">
        <v>328</v>
      </c>
      <c r="D17" s="5">
        <f>C17*B17</f>
        <v>13.448</v>
      </c>
    </row>
    <row r="18" spans="1:4" ht="15.75" x14ac:dyDescent="0.25">
      <c r="A18" s="12" t="s">
        <v>17</v>
      </c>
      <c r="B18" s="1">
        <v>0.05</v>
      </c>
      <c r="C18" s="5">
        <v>208</v>
      </c>
      <c r="D18" s="5">
        <f t="shared" si="0"/>
        <v>10.4</v>
      </c>
    </row>
    <row r="19" spans="1:4" ht="15.75" x14ac:dyDescent="0.25">
      <c r="A19" s="12" t="s">
        <v>18</v>
      </c>
      <c r="B19" s="1">
        <v>0.06</v>
      </c>
      <c r="C19" s="5">
        <v>103</v>
      </c>
      <c r="D19" s="5">
        <f t="shared" si="0"/>
        <v>6.18</v>
      </c>
    </row>
    <row r="20" spans="1:4" ht="15.75" x14ac:dyDescent="0.25">
      <c r="A20" s="12" t="s">
        <v>19</v>
      </c>
      <c r="B20" s="1">
        <v>6.5000000000000002E-2</v>
      </c>
      <c r="C20" s="5">
        <v>85</v>
      </c>
      <c r="D20" s="5">
        <f t="shared" si="0"/>
        <v>5.5250000000000004</v>
      </c>
    </row>
    <row r="21" spans="1:4" ht="15.75" x14ac:dyDescent="0.25">
      <c r="A21" s="12" t="s">
        <v>20</v>
      </c>
      <c r="B21" s="1">
        <f>0.18/2.5</f>
        <v>7.1999999999999995E-2</v>
      </c>
      <c r="C21" s="5">
        <v>69</v>
      </c>
      <c r="D21" s="5">
        <f t="shared" si="0"/>
        <v>4.968</v>
      </c>
    </row>
    <row r="22" spans="1:4" ht="15.75" x14ac:dyDescent="0.25">
      <c r="A22" s="12" t="s">
        <v>21</v>
      </c>
      <c r="B22" s="1">
        <v>0.08</v>
      </c>
      <c r="C22" s="5">
        <v>50</v>
      </c>
      <c r="D22" s="5">
        <f t="shared" si="0"/>
        <v>4</v>
      </c>
    </row>
    <row r="23" spans="1:4" ht="15.75" x14ac:dyDescent="0.25">
      <c r="A23" s="12" t="s">
        <v>22</v>
      </c>
      <c r="B23" s="1">
        <v>0.11</v>
      </c>
      <c r="C23" s="5">
        <v>25</v>
      </c>
      <c r="D23" s="5">
        <f t="shared" si="0"/>
        <v>2.75</v>
      </c>
    </row>
    <row r="24" spans="1:4" ht="15.75" x14ac:dyDescent="0.25">
      <c r="A24" s="12" t="s">
        <v>23</v>
      </c>
      <c r="B24" s="6">
        <v>9.5000000000000001E-2</v>
      </c>
      <c r="C24" s="5">
        <v>38</v>
      </c>
      <c r="D24" s="5">
        <f t="shared" si="0"/>
        <v>3.61</v>
      </c>
    </row>
    <row r="25" spans="1:4" ht="15.75" x14ac:dyDescent="0.25">
      <c r="A25" s="12" t="s">
        <v>24</v>
      </c>
      <c r="B25" s="6">
        <v>0.1</v>
      </c>
      <c r="C25" s="5">
        <v>35</v>
      </c>
      <c r="D25" s="5">
        <f t="shared" si="0"/>
        <v>3.5</v>
      </c>
    </row>
    <row r="26" spans="1:4" ht="15.75" x14ac:dyDescent="0.25">
      <c r="A26" s="12" t="s">
        <v>25</v>
      </c>
      <c r="B26" s="1">
        <v>0.1</v>
      </c>
      <c r="C26" s="5">
        <v>69</v>
      </c>
      <c r="D26" s="5">
        <f t="shared" si="0"/>
        <v>6.9</v>
      </c>
    </row>
    <row r="27" spans="1:4" ht="15.75" x14ac:dyDescent="0.25">
      <c r="A27" s="12" t="s">
        <v>26</v>
      </c>
      <c r="B27" s="1">
        <v>0.114</v>
      </c>
      <c r="C27" s="5">
        <v>118</v>
      </c>
      <c r="D27" s="5">
        <f t="shared" si="0"/>
        <v>13.452</v>
      </c>
    </row>
    <row r="28" spans="1:4" ht="15.75" x14ac:dyDescent="0.25">
      <c r="A28" s="12" t="s">
        <v>27</v>
      </c>
      <c r="B28" s="1">
        <v>0.13500000000000001</v>
      </c>
      <c r="C28" s="5">
        <v>134</v>
      </c>
      <c r="D28" s="5">
        <f t="shared" si="0"/>
        <v>18.09</v>
      </c>
    </row>
    <row r="29" spans="1:4" ht="15.75" x14ac:dyDescent="0.25">
      <c r="A29" s="12" t="s">
        <v>28</v>
      </c>
      <c r="B29" s="1">
        <v>0.15</v>
      </c>
      <c r="C29" s="5">
        <v>31</v>
      </c>
      <c r="D29" s="5">
        <f t="shared" si="0"/>
        <v>4.6499999999999995</v>
      </c>
    </row>
    <row r="30" spans="1:4" ht="15.75" x14ac:dyDescent="0.25">
      <c r="A30" s="12" t="s">
        <v>29</v>
      </c>
      <c r="B30" s="1">
        <v>0.16</v>
      </c>
      <c r="C30" s="5">
        <v>20</v>
      </c>
      <c r="D30" s="5">
        <f t="shared" si="0"/>
        <v>3.2</v>
      </c>
    </row>
    <row r="31" spans="1:4" ht="15.75" x14ac:dyDescent="0.25">
      <c r="A31" s="12" t="s">
        <v>30</v>
      </c>
      <c r="B31" s="6">
        <v>0.17</v>
      </c>
      <c r="C31" s="5">
        <v>24</v>
      </c>
      <c r="D31" s="5">
        <f t="shared" si="0"/>
        <v>4.08</v>
      </c>
    </row>
    <row r="32" spans="1:4" ht="15.75" x14ac:dyDescent="0.25">
      <c r="A32" s="12" t="s">
        <v>31</v>
      </c>
      <c r="B32" s="6">
        <v>0.19</v>
      </c>
      <c r="C32" s="5">
        <v>17</v>
      </c>
      <c r="D32" s="5">
        <f t="shared" si="0"/>
        <v>3.23</v>
      </c>
    </row>
    <row r="33" spans="1:4" ht="15.75" x14ac:dyDescent="0.25">
      <c r="A33" s="12" t="s">
        <v>32</v>
      </c>
      <c r="B33" s="6">
        <v>0.21</v>
      </c>
      <c r="C33" s="5">
        <v>15</v>
      </c>
      <c r="D33" s="5">
        <f t="shared" si="0"/>
        <v>3.15</v>
      </c>
    </row>
    <row r="34" spans="1:4" ht="15.75" x14ac:dyDescent="0.25">
      <c r="A34" s="12" t="s">
        <v>33</v>
      </c>
      <c r="B34" s="7">
        <v>0.153</v>
      </c>
      <c r="C34" s="5">
        <v>14</v>
      </c>
      <c r="D34" s="5">
        <f t="shared" si="0"/>
        <v>2.1419999999999999</v>
      </c>
    </row>
    <row r="35" spans="1:4" ht="15.75" x14ac:dyDescent="0.25">
      <c r="A35" s="12" t="s">
        <v>34</v>
      </c>
      <c r="B35" s="7">
        <v>0.17</v>
      </c>
      <c r="C35" s="5">
        <v>4</v>
      </c>
      <c r="D35" s="5">
        <f t="shared" si="0"/>
        <v>0.68</v>
      </c>
    </row>
    <row r="36" spans="1:4" ht="15.75" x14ac:dyDescent="0.25">
      <c r="A36" s="12" t="s">
        <v>35</v>
      </c>
      <c r="B36" s="7">
        <v>0.21</v>
      </c>
      <c r="C36" s="5">
        <v>9</v>
      </c>
      <c r="D36" s="5">
        <f t="shared" si="0"/>
        <v>1.89</v>
      </c>
    </row>
    <row r="37" spans="1:4" ht="15.75" x14ac:dyDescent="0.25">
      <c r="A37" s="12" t="s">
        <v>36</v>
      </c>
      <c r="B37" s="6">
        <v>0.15</v>
      </c>
      <c r="C37" s="6">
        <v>21</v>
      </c>
      <c r="D37" s="6">
        <f t="shared" si="0"/>
        <v>3.15</v>
      </c>
    </row>
    <row r="38" spans="1:4" ht="15.75" x14ac:dyDescent="0.25">
      <c r="A38" s="12" t="s">
        <v>37</v>
      </c>
      <c r="B38" s="6">
        <v>0.1</v>
      </c>
      <c r="C38" s="6">
        <v>13</v>
      </c>
      <c r="D38" s="6">
        <f t="shared" si="0"/>
        <v>1.3</v>
      </c>
    </row>
    <row r="39" spans="1:4" ht="15.75" x14ac:dyDescent="0.25">
      <c r="A39" s="12" t="s">
        <v>38</v>
      </c>
      <c r="B39" s="6">
        <v>0.17</v>
      </c>
      <c r="C39" s="6">
        <v>18</v>
      </c>
      <c r="D39" s="6">
        <f t="shared" si="0"/>
        <v>3.06</v>
      </c>
    </row>
    <row r="40" spans="1:4" ht="15.75" x14ac:dyDescent="0.25">
      <c r="A40" s="12" t="s">
        <v>39</v>
      </c>
      <c r="B40" s="6">
        <v>0.12</v>
      </c>
      <c r="C40" s="5">
        <v>6</v>
      </c>
      <c r="D40" s="5">
        <f t="shared" si="0"/>
        <v>0.72</v>
      </c>
    </row>
    <row r="41" spans="1:4" ht="15.75" x14ac:dyDescent="0.25">
      <c r="A41" s="12" t="s">
        <v>40</v>
      </c>
      <c r="B41" s="6">
        <v>0.13</v>
      </c>
      <c r="C41" s="5">
        <v>6</v>
      </c>
      <c r="D41" s="5">
        <f t="shared" si="0"/>
        <v>0.78</v>
      </c>
    </row>
    <row r="42" spans="1:4" ht="15.75" x14ac:dyDescent="0.25">
      <c r="A42" s="12" t="s">
        <v>41</v>
      </c>
      <c r="B42" s="6">
        <v>0.15</v>
      </c>
      <c r="C42" s="5">
        <v>6</v>
      </c>
      <c r="D42" s="5">
        <f t="shared" si="0"/>
        <v>0.89999999999999991</v>
      </c>
    </row>
    <row r="43" spans="1:4" ht="15.75" x14ac:dyDescent="0.25">
      <c r="A43" s="12" t="s">
        <v>42</v>
      </c>
      <c r="B43" s="7">
        <v>0.17</v>
      </c>
      <c r="C43" s="5">
        <v>11</v>
      </c>
      <c r="D43" s="5">
        <f t="shared" si="0"/>
        <v>1.87</v>
      </c>
    </row>
    <row r="44" spans="1:4" ht="15.75" x14ac:dyDescent="0.25">
      <c r="A44" s="12" t="s">
        <v>43</v>
      </c>
      <c r="B44" s="7">
        <v>0.23</v>
      </c>
      <c r="C44" s="5">
        <v>18</v>
      </c>
      <c r="D44" s="5">
        <f t="shared" si="0"/>
        <v>4.1400000000000006</v>
      </c>
    </row>
    <row r="45" spans="1:4" ht="15.75" x14ac:dyDescent="0.25">
      <c r="A45" s="8" t="s">
        <v>44</v>
      </c>
      <c r="B45" s="7">
        <v>0.02</v>
      </c>
      <c r="C45" s="7">
        <v>67</v>
      </c>
      <c r="D45" s="5">
        <f>C45*B45</f>
        <v>1.34</v>
      </c>
    </row>
    <row r="46" spans="1:4" ht="15.75" x14ac:dyDescent="0.25">
      <c r="A46" s="8" t="s">
        <v>45</v>
      </c>
      <c r="B46" s="7">
        <v>1.7999999999999999E-2</v>
      </c>
      <c r="C46" s="7">
        <v>91</v>
      </c>
      <c r="D46" s="5">
        <f t="shared" ref="D46:D51" si="1">C46*B46</f>
        <v>1.6379999999999999</v>
      </c>
    </row>
    <row r="47" spans="1:4" ht="15.75" x14ac:dyDescent="0.25">
      <c r="A47" s="8" t="s">
        <v>46</v>
      </c>
      <c r="B47" s="7">
        <v>2.7E-2</v>
      </c>
      <c r="C47" s="7">
        <v>86</v>
      </c>
      <c r="D47" s="5">
        <f t="shared" si="1"/>
        <v>2.3220000000000001</v>
      </c>
    </row>
    <row r="48" spans="1:4" ht="15.75" x14ac:dyDescent="0.25">
      <c r="A48" s="8" t="s">
        <v>47</v>
      </c>
      <c r="B48" s="7">
        <v>3.5000000000000003E-2</v>
      </c>
      <c r="C48" s="7">
        <v>15</v>
      </c>
      <c r="D48" s="5">
        <f t="shared" si="1"/>
        <v>0.52500000000000002</v>
      </c>
    </row>
    <row r="49" spans="1:4" ht="15.75" x14ac:dyDescent="0.25">
      <c r="A49" s="8" t="s">
        <v>48</v>
      </c>
      <c r="B49" s="7">
        <v>9.1999999999999998E-2</v>
      </c>
      <c r="C49" s="7">
        <v>12</v>
      </c>
      <c r="D49" s="5">
        <f t="shared" si="1"/>
        <v>1.1040000000000001</v>
      </c>
    </row>
    <row r="50" spans="1:4" ht="15.75" x14ac:dyDescent="0.25">
      <c r="A50" s="8" t="s">
        <v>49</v>
      </c>
      <c r="B50" s="7">
        <v>3.5999999999999999E-3</v>
      </c>
      <c r="C50" s="7">
        <v>124</v>
      </c>
      <c r="D50" s="5">
        <f t="shared" si="1"/>
        <v>0.44639999999999996</v>
      </c>
    </row>
    <row r="51" spans="1:4" ht="15.75" x14ac:dyDescent="0.25">
      <c r="A51" s="8" t="s">
        <v>50</v>
      </c>
      <c r="B51" s="7">
        <v>5.4000000000000003E-3</v>
      </c>
      <c r="C51" s="7">
        <v>69</v>
      </c>
      <c r="D51" s="5">
        <f t="shared" si="1"/>
        <v>0.37260000000000004</v>
      </c>
    </row>
    <row r="52" spans="1:4" ht="16.5" thickBot="1" x14ac:dyDescent="0.3">
      <c r="A52" s="2"/>
      <c r="B52" s="3"/>
      <c r="C52" s="4" t="s">
        <v>51</v>
      </c>
      <c r="D52" s="9">
        <f>SUM(D3:D51)</f>
        <v>195.02980000000008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2015-12-21T04:24:33Z</dcterms:modified>
</cp:coreProperties>
</file>